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45" windowWidth="15960" windowHeight="16440"/>
  </bookViews>
  <sheets>
    <sheet name="CHA" sheetId="1" r:id="rId1"/>
  </sheets>
  <calcPr calcId="152511"/>
</workbook>
</file>

<file path=xl/calcChain.xml><?xml version="1.0" encoding="utf-8"?>
<calcChain xmlns="http://schemas.openxmlformats.org/spreadsheetml/2006/main">
  <c r="G36" i="1" l="1"/>
  <c r="G35" i="1" a="1"/>
  <c r="G35" i="1" s="1"/>
  <c r="F35" i="1" a="1"/>
  <c r="F35" i="1" s="1"/>
  <c r="G34" i="1" a="1"/>
  <c r="G34" i="1" s="1"/>
  <c r="F34" i="1" a="1"/>
  <c r="F34" i="1" s="1"/>
  <c r="G33" i="1" a="1"/>
  <c r="G33" i="1" s="1"/>
  <c r="F33" i="1" a="1"/>
  <c r="F33" i="1" s="1"/>
  <c r="G32" i="1" a="1"/>
  <c r="G32" i="1" s="1"/>
  <c r="F32" i="1" a="1"/>
  <c r="F32" i="1" s="1"/>
  <c r="G31" i="1" a="1"/>
  <c r="G31" i="1" s="1"/>
  <c r="F31" i="1" a="1"/>
  <c r="F31" i="1" s="1"/>
  <c r="G30" i="1" a="1"/>
  <c r="G30" i="1" s="1"/>
  <c r="F30" i="1" a="1"/>
  <c r="F30" i="1" s="1"/>
  <c r="G29" i="1" a="1"/>
  <c r="G29" i="1" s="1"/>
  <c r="F29" i="1" a="1"/>
  <c r="F29" i="1" s="1"/>
  <c r="G28" i="1" a="1"/>
  <c r="G28" i="1" s="1"/>
  <c r="F28" i="1" a="1"/>
  <c r="F28" i="1" s="1"/>
  <c r="G27" i="1" a="1"/>
  <c r="G27" i="1" s="1"/>
  <c r="F27" i="1" a="1"/>
  <c r="F27" i="1" s="1"/>
  <c r="G26" i="1" a="1"/>
  <c r="G26" i="1" s="1"/>
  <c r="F26" i="1" a="1"/>
  <c r="F26" i="1" s="1"/>
  <c r="G25" i="1" a="1"/>
  <c r="G25" i="1" s="1"/>
  <c r="F25" i="1" a="1"/>
  <c r="F25" i="1" s="1"/>
  <c r="G24" i="1" a="1"/>
  <c r="G24" i="1" s="1"/>
  <c r="F24" i="1" a="1"/>
  <c r="F24" i="1" s="1"/>
  <c r="G23" i="1" a="1"/>
  <c r="G23" i="1" s="1"/>
  <c r="F23" i="1" a="1"/>
  <c r="F23" i="1" s="1"/>
  <c r="G22" i="1" a="1"/>
  <c r="G22" i="1" s="1"/>
  <c r="F22" i="1" a="1"/>
  <c r="F22" i="1" s="1"/>
  <c r="G21" i="1" a="1"/>
  <c r="G21" i="1" s="1"/>
  <c r="F21" i="1" a="1"/>
  <c r="F21" i="1" s="1"/>
  <c r="G20" i="1" a="1"/>
  <c r="G20" i="1" s="1"/>
  <c r="F20" i="1" a="1"/>
  <c r="F20" i="1" s="1"/>
  <c r="G19" i="1" a="1"/>
  <c r="G19" i="1" s="1"/>
  <c r="F19" i="1" a="1"/>
  <c r="F19" i="1" s="1"/>
  <c r="G18" i="1" a="1"/>
  <c r="G18" i="1" s="1"/>
  <c r="F18" i="1" a="1"/>
  <c r="F18" i="1" s="1"/>
  <c r="G17" i="1" a="1"/>
  <c r="G17" i="1" s="1"/>
  <c r="F17" i="1" a="1"/>
  <c r="F17" i="1" s="1"/>
  <c r="G16" i="1" a="1"/>
  <c r="G16" i="1" s="1"/>
  <c r="F16" i="1" a="1"/>
  <c r="F16" i="1" s="1"/>
  <c r="G15" i="1" a="1"/>
  <c r="G15" i="1" s="1"/>
  <c r="F15" i="1" a="1"/>
  <c r="F15" i="1" s="1"/>
  <c r="G14" i="1" a="1"/>
  <c r="G14" i="1" s="1"/>
  <c r="F14" i="1" a="1"/>
  <c r="F14" i="1" s="1"/>
  <c r="G13" i="1" a="1"/>
  <c r="G13" i="1" s="1"/>
  <c r="F13" i="1" a="1"/>
  <c r="F13" i="1" s="1"/>
  <c r="G12" i="1" a="1"/>
  <c r="G12" i="1" s="1"/>
  <c r="F12" i="1" a="1"/>
  <c r="F12" i="1" s="1"/>
  <c r="G11" i="1" a="1"/>
  <c r="G11" i="1" s="1"/>
  <c r="F11" i="1" a="1"/>
  <c r="F11" i="1" s="1"/>
  <c r="G10" i="1" a="1"/>
  <c r="G10" i="1" s="1"/>
  <c r="F10" i="1" a="1"/>
  <c r="F10" i="1" s="1"/>
  <c r="G9" i="1" a="1"/>
  <c r="G9" i="1" s="1"/>
  <c r="F9" i="1" a="1"/>
  <c r="F9" i="1" s="1"/>
  <c r="G8" i="1" a="1"/>
  <c r="G8" i="1" s="1"/>
  <c r="F8" i="1" a="1"/>
  <c r="F8" i="1" s="1"/>
  <c r="G7" i="1" a="1"/>
  <c r="G7" i="1" s="1"/>
  <c r="F7" i="1" a="1"/>
  <c r="F7" i="1" s="1"/>
  <c r="G6" i="1" a="1"/>
  <c r="G6" i="1" s="1"/>
  <c r="F6" i="1" a="1"/>
  <c r="F6" i="1" s="1"/>
  <c r="G5" i="1" a="1"/>
  <c r="G5" i="1" s="1"/>
  <c r="F5" i="1" a="1"/>
  <c r="F5" i="1" s="1"/>
  <c r="G4" i="1" a="1"/>
  <c r="G4" i="1" s="1"/>
  <c r="F4" i="1" a="1"/>
  <c r="F4" i="1" s="1"/>
  <c r="G3" i="1" a="1"/>
  <c r="G3" i="1" s="1"/>
  <c r="F3" i="1" a="1"/>
  <c r="F3" i="1" s="1"/>
</calcChain>
</file>

<file path=xl/sharedStrings.xml><?xml version="1.0" encoding="utf-8"?>
<sst xmlns="http://schemas.openxmlformats.org/spreadsheetml/2006/main" count="113" uniqueCount="56">
  <si>
    <t>Image</t>
  </si>
  <si>
    <t>Style-colour</t>
  </si>
  <si>
    <t>Description</t>
  </si>
  <si>
    <t>Material</t>
  </si>
  <si>
    <t>RETAIL</t>
  </si>
  <si>
    <t xml:space="preserve">WHLS </t>
  </si>
  <si>
    <t>Total stock</t>
  </si>
  <si>
    <t>XXS</t>
  </si>
  <si>
    <t>XS</t>
  </si>
  <si>
    <t>S</t>
  </si>
  <si>
    <t>M</t>
  </si>
  <si>
    <t>L</t>
  </si>
  <si>
    <t>XL</t>
  </si>
  <si>
    <t>XXL</t>
  </si>
  <si>
    <t>119075-EM005</t>
  </si>
  <si>
    <t>Crewneck Sweatshirt</t>
  </si>
  <si>
    <t>Terry</t>
  </si>
  <si>
    <t>119075-VS033</t>
  </si>
  <si>
    <t>119076-EM021</t>
  </si>
  <si>
    <t>Hooded Sweatshirt</t>
  </si>
  <si>
    <t>119076-KK001</t>
  </si>
  <si>
    <t>119077-EM005</t>
  </si>
  <si>
    <t>SS Tee</t>
  </si>
  <si>
    <t>Cotton</t>
  </si>
  <si>
    <t>119077-KK001</t>
  </si>
  <si>
    <t>119077-VS033</t>
  </si>
  <si>
    <t>119078-EM021</t>
  </si>
  <si>
    <t>Flare Pants</t>
  </si>
  <si>
    <t>119078-KK001</t>
  </si>
  <si>
    <t>222930-BS501</t>
  </si>
  <si>
    <t>222930-EM021</t>
  </si>
  <si>
    <t>222930-GS108</t>
  </si>
  <si>
    <t>222930-WW001</t>
  </si>
  <si>
    <t>222931-BS501</t>
  </si>
  <si>
    <t>Rib Cuff Pants</t>
  </si>
  <si>
    <t>222931-EM021</t>
  </si>
  <si>
    <t>222931-GS108</t>
  </si>
  <si>
    <t>222931-KK001</t>
  </si>
  <si>
    <t>222936-KK001</t>
  </si>
  <si>
    <t>222936-WW001</t>
  </si>
  <si>
    <t>307773-GS108</t>
  </si>
  <si>
    <t>307773-PS223</t>
  </si>
  <si>
    <t>307773-WW001</t>
  </si>
  <si>
    <t>307774-EM021</t>
  </si>
  <si>
    <t>307774-GS108</t>
  </si>
  <si>
    <t>307774-PS223</t>
  </si>
  <si>
    <t>307774-WW001</t>
  </si>
  <si>
    <t>307776-BS501</t>
  </si>
  <si>
    <t>307776-PS223</t>
  </si>
  <si>
    <t>307776-RS067</t>
  </si>
  <si>
    <t>307776-WW001</t>
  </si>
  <si>
    <t>307776-WW006</t>
  </si>
  <si>
    <t>307776-YS164</t>
  </si>
  <si>
    <t>405475-BS501</t>
  </si>
  <si>
    <t>Leggings</t>
  </si>
  <si>
    <t>Cotton Lycra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</si>
</sst>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€&quot;#,##0.00"/>
    <numFmt numFmtId="165" formatCode="&quot; &quot;* #,##0&quot; &quot;;&quot;-&quot;* #,##0&quot; &quot;;&quot; &quot;* &quot;-&quot;??&quot; &quot;"/>
  </numFmts>
  <fonts count="3">
    <font>
      <sz val="11"/>
      <color indexed="8"/>
      <name val="Aptos Narrow"/>
    </font>
    <font>
      <b/>
      <sz val="11"/>
      <color indexed="8"/>
      <name val="Aptos Narrow"/>
    </font>
    <font>
      <sz val="11"/>
      <color indexed="12"/>
      <name val="Aptos Narrow"/>
    </font>
  </fonts>
  <fills count="4">
    <fill>
      <patternFill patternType="none"/>
    </fill>
    <fill>
      <patternFill patternType="gray125"/>
    </fill>
    <fill>
      <patternFill patternType="solid">
        <fgColor indexed="11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14">
    <xf numFmtId="0" fontId="0" fillId="0" borderId="0" xfId="0" applyFont="1" applyAlignment="1"/>
    <xf numFmtId="0" fontId="0" fillId="0" borderId="0" xfId="0" applyNumberFormat="1" applyFont="1" applyAlignment="1"/>
    <xf numFmtId="0" fontId="0" fillId="3" borderId="1" xfId="0" applyFont="1" applyFill="1" applyBorder="1" applyAlignment="1"/>
    <xf numFmtId="0" fontId="0" fillId="3" borderId="2" xfId="0" applyFont="1" applyFill="1" applyBorder="1" applyAlignment="1"/>
    <xf numFmtId="49" fontId="1" fillId="2" borderId="1" xfId="0" applyNumberFormat="1" applyFont="1" applyFill="1" applyBorder="1" applyAlignment="1">
      <alignment horizontal="center" wrapText="1"/>
    </xf>
    <xf numFmtId="49" fontId="1" fillId="2" borderId="3" xfId="0" applyNumberFormat="1" applyFont="1" applyFill="1" applyBorder="1" applyAlignment="1">
      <alignment horizontal="center" wrapText="1"/>
    </xf>
    <xf numFmtId="49" fontId="1" fillId="2" borderId="0" xfId="0" applyNumberFormat="1" applyFont="1" applyFill="1" applyBorder="1" applyAlignment="1">
      <alignment horizontal="center" wrapText="1"/>
    </xf>
    <xf numFmtId="49" fontId="0" fillId="3" borderId="1" xfId="0" applyNumberFormat="1" applyFont="1" applyFill="1" applyBorder="1" applyAlignment="1"/>
    <xf numFmtId="164" fontId="0" fillId="3" borderId="1" xfId="0" applyNumberFormat="1" applyFont="1" applyFill="1" applyBorder="1" applyAlignment="1"/>
    <xf numFmtId="165" fontId="2" fillId="3" borderId="4" xfId="0" applyNumberFormat="1" applyFont="1" applyFill="1" applyBorder="1" applyAlignment="1">
      <alignment horizontal="center"/>
    </xf>
    <xf numFmtId="165" fontId="0" fillId="3" borderId="4" xfId="0" applyNumberFormat="1" applyFont="1" applyFill="1" applyBorder="1" applyAlignment="1"/>
    <xf numFmtId="165" fontId="2" fillId="3" borderId="1" xfId="0" applyNumberFormat="1" applyFont="1" applyFill="1" applyBorder="1" applyAlignment="1">
      <alignment horizontal="center"/>
    </xf>
    <xf numFmtId="165" fontId="0" fillId="3" borderId="1" xfId="0" applyNumberFormat="1" applyFont="1" applyFill="1" applyBorder="1" applyAlignment="1"/>
    <xf numFmtId="165" fontId="0" fillId="0" borderId="0" xfId="0" applyNumberFormat="1" applyFont="1" applyAlignment="1"/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AAAAAA"/>
      <rgbColor rgb="004BB6DF"/>
      <rgbColor rgb="00FF0000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26" Type="http://schemas.openxmlformats.org/officeDocument/2006/relationships/image" Target="../media/image26.png"/><Relationship Id="rId3" Type="http://schemas.openxmlformats.org/officeDocument/2006/relationships/image" Target="../media/image3.png"/><Relationship Id="rId21" Type="http://schemas.openxmlformats.org/officeDocument/2006/relationships/image" Target="../media/image21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5" Type="http://schemas.openxmlformats.org/officeDocument/2006/relationships/image" Target="../media/image25.png"/><Relationship Id="rId33" Type="http://schemas.openxmlformats.org/officeDocument/2006/relationships/image" Target="../media/image33.png"/><Relationship Id="rId2" Type="http://schemas.openxmlformats.org/officeDocument/2006/relationships/image" Target="../media/image2.png"/><Relationship Id="rId16" Type="http://schemas.openxmlformats.org/officeDocument/2006/relationships/image" Target="../media/image16.png"/><Relationship Id="rId20" Type="http://schemas.openxmlformats.org/officeDocument/2006/relationships/image" Target="../media/image20.png"/><Relationship Id="rId29" Type="http://schemas.openxmlformats.org/officeDocument/2006/relationships/image" Target="../media/image29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24" Type="http://schemas.openxmlformats.org/officeDocument/2006/relationships/image" Target="../media/image24.png"/><Relationship Id="rId32" Type="http://schemas.openxmlformats.org/officeDocument/2006/relationships/image" Target="../media/image32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23" Type="http://schemas.openxmlformats.org/officeDocument/2006/relationships/image" Target="../media/image23.png"/><Relationship Id="rId28" Type="http://schemas.openxmlformats.org/officeDocument/2006/relationships/image" Target="../media/image28.png"/><Relationship Id="rId10" Type="http://schemas.openxmlformats.org/officeDocument/2006/relationships/image" Target="../media/image10.png"/><Relationship Id="rId19" Type="http://schemas.openxmlformats.org/officeDocument/2006/relationships/image" Target="../media/image19.png"/><Relationship Id="rId31" Type="http://schemas.openxmlformats.org/officeDocument/2006/relationships/image" Target="../media/image31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Relationship Id="rId22" Type="http://schemas.openxmlformats.org/officeDocument/2006/relationships/image" Target="../media/image22.png"/><Relationship Id="rId27" Type="http://schemas.openxmlformats.org/officeDocument/2006/relationships/image" Target="../media/image27.png"/><Relationship Id="rId30" Type="http://schemas.openxmlformats.org/officeDocument/2006/relationships/image" Target="../media/image3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2</xdr:row>
      <xdr:rowOff>114300</xdr:rowOff>
    </xdr:from>
    <xdr:to>
      <xdr:col>0</xdr:col>
      <xdr:colOff>923925</xdr:colOff>
      <xdr:row>2</xdr:row>
      <xdr:rowOff>571500</xdr:rowOff>
    </xdr:to>
    <xdr:pic>
      <xdr:nvPicPr>
        <xdr:cNvPr id="1025" name="Picture 1" descr="Picture 1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847725"/>
          <a:ext cx="771525" cy="4572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180975</xdr:colOff>
      <xdr:row>5</xdr:row>
      <xdr:rowOff>66675</xdr:rowOff>
    </xdr:from>
    <xdr:to>
      <xdr:col>0</xdr:col>
      <xdr:colOff>904875</xdr:colOff>
      <xdr:row>5</xdr:row>
      <xdr:rowOff>590550</xdr:rowOff>
    </xdr:to>
    <xdr:pic>
      <xdr:nvPicPr>
        <xdr:cNvPr id="1026" name="Picture 2" descr="Picture 2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80975" y="2743200"/>
          <a:ext cx="723900" cy="5238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171450</xdr:colOff>
      <xdr:row>7</xdr:row>
      <xdr:rowOff>9525</xdr:rowOff>
    </xdr:from>
    <xdr:to>
      <xdr:col>0</xdr:col>
      <xdr:colOff>571500</xdr:colOff>
      <xdr:row>7</xdr:row>
      <xdr:rowOff>609600</xdr:rowOff>
    </xdr:to>
    <xdr:pic>
      <xdr:nvPicPr>
        <xdr:cNvPr id="1027" name="Picture 3" descr="Picture 3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71450" y="3981450"/>
          <a:ext cx="400050" cy="6000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219075</xdr:colOff>
      <xdr:row>10</xdr:row>
      <xdr:rowOff>9525</xdr:rowOff>
    </xdr:from>
    <xdr:to>
      <xdr:col>0</xdr:col>
      <xdr:colOff>495300</xdr:colOff>
      <xdr:row>10</xdr:row>
      <xdr:rowOff>638175</xdr:rowOff>
    </xdr:to>
    <xdr:pic>
      <xdr:nvPicPr>
        <xdr:cNvPr id="1028" name="Picture 4" descr="Picture 4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219075" y="5924550"/>
          <a:ext cx="276225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238125</xdr:colOff>
      <xdr:row>17</xdr:row>
      <xdr:rowOff>19050</xdr:rowOff>
    </xdr:from>
    <xdr:to>
      <xdr:col>0</xdr:col>
      <xdr:colOff>466725</xdr:colOff>
      <xdr:row>17</xdr:row>
      <xdr:rowOff>657225</xdr:rowOff>
    </xdr:to>
    <xdr:pic>
      <xdr:nvPicPr>
        <xdr:cNvPr id="1029" name="Picture 5" descr="Picture 5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238125" y="10467975"/>
          <a:ext cx="22860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171450</xdr:colOff>
      <xdr:row>20</xdr:row>
      <xdr:rowOff>38100</xdr:rowOff>
    </xdr:from>
    <xdr:to>
      <xdr:col>0</xdr:col>
      <xdr:colOff>552450</xdr:colOff>
      <xdr:row>20</xdr:row>
      <xdr:rowOff>600075</xdr:rowOff>
    </xdr:to>
    <xdr:pic>
      <xdr:nvPicPr>
        <xdr:cNvPr id="1030" name="Picture 6" descr="Picture 6"/>
        <xdr:cNvPicPr>
          <a:picLocks noChangeAspect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71450" y="12430125"/>
          <a:ext cx="381000" cy="5619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219075</xdr:colOff>
      <xdr:row>24</xdr:row>
      <xdr:rowOff>9525</xdr:rowOff>
    </xdr:from>
    <xdr:to>
      <xdr:col>0</xdr:col>
      <xdr:colOff>476250</xdr:colOff>
      <xdr:row>24</xdr:row>
      <xdr:rowOff>600075</xdr:rowOff>
    </xdr:to>
    <xdr:pic>
      <xdr:nvPicPr>
        <xdr:cNvPr id="1031" name="Picture 8" descr="Picture 8"/>
        <xdr:cNvPicPr>
          <a:picLocks noChangeAspect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219075" y="14992350"/>
          <a:ext cx="257175" cy="590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219075</xdr:colOff>
      <xdr:row>34</xdr:row>
      <xdr:rowOff>47625</xdr:rowOff>
    </xdr:from>
    <xdr:to>
      <xdr:col>0</xdr:col>
      <xdr:colOff>581025</xdr:colOff>
      <xdr:row>34</xdr:row>
      <xdr:rowOff>609600</xdr:rowOff>
    </xdr:to>
    <xdr:pic>
      <xdr:nvPicPr>
        <xdr:cNvPr id="1032" name="Picture 9" descr="Picture 9"/>
        <xdr:cNvPicPr>
          <a:picLocks noChangeAspect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219075" y="21507450"/>
          <a:ext cx="361950" cy="5619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38100</xdr:colOff>
      <xdr:row>3</xdr:row>
      <xdr:rowOff>104775</xdr:rowOff>
    </xdr:from>
    <xdr:to>
      <xdr:col>0</xdr:col>
      <xdr:colOff>1000125</xdr:colOff>
      <xdr:row>3</xdr:row>
      <xdr:rowOff>571500</xdr:rowOff>
    </xdr:to>
    <xdr:pic>
      <xdr:nvPicPr>
        <xdr:cNvPr id="1033" name="Picture 10" descr="Picture 10"/>
        <xdr:cNvPicPr>
          <a:picLocks noChangeAspect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38100" y="1485900"/>
          <a:ext cx="962025" cy="4667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47625</xdr:colOff>
      <xdr:row>4</xdr:row>
      <xdr:rowOff>85725</xdr:rowOff>
    </xdr:from>
    <xdr:to>
      <xdr:col>0</xdr:col>
      <xdr:colOff>942975</xdr:colOff>
      <xdr:row>4</xdr:row>
      <xdr:rowOff>571500</xdr:rowOff>
    </xdr:to>
    <xdr:pic>
      <xdr:nvPicPr>
        <xdr:cNvPr id="1034" name="Picture 11" descr="Picture 11"/>
        <xdr:cNvPicPr>
          <a:picLocks noChangeAspect="1"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47625" y="2114550"/>
          <a:ext cx="895350" cy="4857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209550</xdr:colOff>
      <xdr:row>6</xdr:row>
      <xdr:rowOff>57150</xdr:rowOff>
    </xdr:from>
    <xdr:to>
      <xdr:col>0</xdr:col>
      <xdr:colOff>590550</xdr:colOff>
      <xdr:row>6</xdr:row>
      <xdr:rowOff>581025</xdr:rowOff>
    </xdr:to>
    <xdr:pic>
      <xdr:nvPicPr>
        <xdr:cNvPr id="1035" name="Picture 12" descr="Picture 12"/>
        <xdr:cNvPicPr>
          <a:picLocks noChangeAspect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209550" y="3381375"/>
          <a:ext cx="381000" cy="5238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152400</xdr:colOff>
      <xdr:row>8</xdr:row>
      <xdr:rowOff>38100</xdr:rowOff>
    </xdr:from>
    <xdr:to>
      <xdr:col>0</xdr:col>
      <xdr:colOff>638175</xdr:colOff>
      <xdr:row>8</xdr:row>
      <xdr:rowOff>609600</xdr:rowOff>
    </xdr:to>
    <xdr:pic>
      <xdr:nvPicPr>
        <xdr:cNvPr id="1036" name="Picture 13" descr="Picture 13"/>
        <xdr:cNvPicPr>
          <a:picLocks noChangeAspect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152400" y="4657725"/>
          <a:ext cx="485775" cy="571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228600</xdr:colOff>
      <xdr:row>9</xdr:row>
      <xdr:rowOff>38100</xdr:rowOff>
    </xdr:from>
    <xdr:to>
      <xdr:col>0</xdr:col>
      <xdr:colOff>885825</xdr:colOff>
      <xdr:row>9</xdr:row>
      <xdr:rowOff>600075</xdr:rowOff>
    </xdr:to>
    <xdr:pic>
      <xdr:nvPicPr>
        <xdr:cNvPr id="1037" name="Picture 14" descr="Picture 14"/>
        <xdr:cNvPicPr>
          <a:picLocks noChangeAspect="1"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228600" y="5305425"/>
          <a:ext cx="657225" cy="5619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257175</xdr:colOff>
      <xdr:row>11</xdr:row>
      <xdr:rowOff>57150</xdr:rowOff>
    </xdr:from>
    <xdr:to>
      <xdr:col>0</xdr:col>
      <xdr:colOff>561975</xdr:colOff>
      <xdr:row>11</xdr:row>
      <xdr:rowOff>619125</xdr:rowOff>
    </xdr:to>
    <xdr:pic>
      <xdr:nvPicPr>
        <xdr:cNvPr id="1038" name="Picture 15" descr="Picture 15"/>
        <xdr:cNvPicPr>
          <a:picLocks noChangeAspect="1"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257175" y="6619875"/>
          <a:ext cx="304800" cy="5619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266700</xdr:colOff>
      <xdr:row>12</xdr:row>
      <xdr:rowOff>57150</xdr:rowOff>
    </xdr:from>
    <xdr:to>
      <xdr:col>0</xdr:col>
      <xdr:colOff>523875</xdr:colOff>
      <xdr:row>12</xdr:row>
      <xdr:rowOff>600075</xdr:rowOff>
    </xdr:to>
    <xdr:pic>
      <xdr:nvPicPr>
        <xdr:cNvPr id="1039" name="Picture 16" descr="Picture 16"/>
        <xdr:cNvPicPr>
          <a:picLocks noChangeAspect="1"/>
        </xdr:cNvPicPr>
      </xdr:nvPicPr>
      <xdr:blipFill>
        <a:blip xmlns:r="http://schemas.openxmlformats.org/officeDocument/2006/relationships" r:embed="rId15" cstate="print"/>
        <a:srcRect/>
        <a:stretch>
          <a:fillRect/>
        </a:stretch>
      </xdr:blipFill>
      <xdr:spPr bwMode="auto">
        <a:xfrm>
          <a:off x="266700" y="7267575"/>
          <a:ext cx="257175" cy="5429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257175</xdr:colOff>
      <xdr:row>13</xdr:row>
      <xdr:rowOff>47625</xdr:rowOff>
    </xdr:from>
    <xdr:to>
      <xdr:col>0</xdr:col>
      <xdr:colOff>504825</xdr:colOff>
      <xdr:row>13</xdr:row>
      <xdr:rowOff>581025</xdr:rowOff>
    </xdr:to>
    <xdr:pic>
      <xdr:nvPicPr>
        <xdr:cNvPr id="1040" name="Picture 17" descr="Picture 17"/>
        <xdr:cNvPicPr>
          <a:picLocks noChangeAspect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257175" y="7905750"/>
          <a:ext cx="247650" cy="533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142875</xdr:colOff>
      <xdr:row>14</xdr:row>
      <xdr:rowOff>19050</xdr:rowOff>
    </xdr:from>
    <xdr:to>
      <xdr:col>0</xdr:col>
      <xdr:colOff>847725</xdr:colOff>
      <xdr:row>14</xdr:row>
      <xdr:rowOff>600075</xdr:rowOff>
    </xdr:to>
    <xdr:pic>
      <xdr:nvPicPr>
        <xdr:cNvPr id="1041" name="Picture 18" descr="Picture 18"/>
        <xdr:cNvPicPr>
          <a:picLocks noChangeAspect="1"/>
        </xdr:cNvPicPr>
      </xdr:nvPicPr>
      <xdr:blipFill>
        <a:blip xmlns:r="http://schemas.openxmlformats.org/officeDocument/2006/relationships" r:embed="rId17" cstate="print"/>
        <a:srcRect/>
        <a:stretch>
          <a:fillRect/>
        </a:stretch>
      </xdr:blipFill>
      <xdr:spPr bwMode="auto">
        <a:xfrm>
          <a:off x="142875" y="8524875"/>
          <a:ext cx="704850" cy="581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276225</xdr:colOff>
      <xdr:row>15</xdr:row>
      <xdr:rowOff>19050</xdr:rowOff>
    </xdr:from>
    <xdr:to>
      <xdr:col>0</xdr:col>
      <xdr:colOff>504825</xdr:colOff>
      <xdr:row>16</xdr:row>
      <xdr:rowOff>9525</xdr:rowOff>
    </xdr:to>
    <xdr:pic>
      <xdr:nvPicPr>
        <xdr:cNvPr id="1042" name="Picture 19" descr="Picture 19"/>
        <xdr:cNvPicPr>
          <a:picLocks noChangeAspect="1"/>
        </xdr:cNvPicPr>
      </xdr:nvPicPr>
      <xdr:blipFill>
        <a:blip xmlns:r="http://schemas.openxmlformats.org/officeDocument/2006/relationships" r:embed="rId18" cstate="print"/>
        <a:srcRect/>
        <a:stretch>
          <a:fillRect/>
        </a:stretch>
      </xdr:blipFill>
      <xdr:spPr bwMode="auto">
        <a:xfrm>
          <a:off x="276225" y="9172575"/>
          <a:ext cx="228600" cy="6381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266700</xdr:colOff>
      <xdr:row>15</xdr:row>
      <xdr:rowOff>657225</xdr:rowOff>
    </xdr:from>
    <xdr:to>
      <xdr:col>0</xdr:col>
      <xdr:colOff>476250</xdr:colOff>
      <xdr:row>16</xdr:row>
      <xdr:rowOff>619125</xdr:rowOff>
    </xdr:to>
    <xdr:pic>
      <xdr:nvPicPr>
        <xdr:cNvPr id="1043" name="Picture 20" descr="Picture 20"/>
        <xdr:cNvPicPr>
          <a:picLocks noChangeAspect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266700" y="9801225"/>
          <a:ext cx="209550" cy="6191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276225</xdr:colOff>
      <xdr:row>18</xdr:row>
      <xdr:rowOff>66675</xdr:rowOff>
    </xdr:from>
    <xdr:to>
      <xdr:col>0</xdr:col>
      <xdr:colOff>457200</xdr:colOff>
      <xdr:row>18</xdr:row>
      <xdr:rowOff>619125</xdr:rowOff>
    </xdr:to>
    <xdr:pic>
      <xdr:nvPicPr>
        <xdr:cNvPr id="1044" name="Picture 21" descr="Picture 21"/>
        <xdr:cNvPicPr>
          <a:picLocks noChangeAspect="1"/>
        </xdr:cNvPicPr>
      </xdr:nvPicPr>
      <xdr:blipFill>
        <a:blip xmlns:r="http://schemas.openxmlformats.org/officeDocument/2006/relationships" r:embed="rId20" cstate="print"/>
        <a:srcRect/>
        <a:stretch>
          <a:fillRect/>
        </a:stretch>
      </xdr:blipFill>
      <xdr:spPr bwMode="auto">
        <a:xfrm>
          <a:off x="276225" y="11163300"/>
          <a:ext cx="180975" cy="5524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161925</xdr:colOff>
      <xdr:row>19</xdr:row>
      <xdr:rowOff>28575</xdr:rowOff>
    </xdr:from>
    <xdr:to>
      <xdr:col>0</xdr:col>
      <xdr:colOff>571500</xdr:colOff>
      <xdr:row>19</xdr:row>
      <xdr:rowOff>609600</xdr:rowOff>
    </xdr:to>
    <xdr:pic>
      <xdr:nvPicPr>
        <xdr:cNvPr id="1045" name="Picture 22" descr="Picture 22"/>
        <xdr:cNvPicPr>
          <a:picLocks noChangeAspect="1"/>
        </xdr:cNvPicPr>
      </xdr:nvPicPr>
      <xdr:blipFill>
        <a:blip xmlns:r="http://schemas.openxmlformats.org/officeDocument/2006/relationships" r:embed="rId21" cstate="print"/>
        <a:srcRect/>
        <a:stretch>
          <a:fillRect/>
        </a:stretch>
      </xdr:blipFill>
      <xdr:spPr bwMode="auto">
        <a:xfrm>
          <a:off x="161925" y="11772900"/>
          <a:ext cx="409575" cy="581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238125</xdr:colOff>
      <xdr:row>21</xdr:row>
      <xdr:rowOff>47625</xdr:rowOff>
    </xdr:from>
    <xdr:to>
      <xdr:col>0</xdr:col>
      <xdr:colOff>609600</xdr:colOff>
      <xdr:row>21</xdr:row>
      <xdr:rowOff>619125</xdr:rowOff>
    </xdr:to>
    <xdr:pic>
      <xdr:nvPicPr>
        <xdr:cNvPr id="1046" name="Picture 24" descr="Picture 24"/>
        <xdr:cNvPicPr>
          <a:picLocks noChangeAspect="1"/>
        </xdr:cNvPicPr>
      </xdr:nvPicPr>
      <xdr:blipFill>
        <a:blip xmlns:r="http://schemas.openxmlformats.org/officeDocument/2006/relationships" r:embed="rId22" cstate="print"/>
        <a:srcRect/>
        <a:stretch>
          <a:fillRect/>
        </a:stretch>
      </xdr:blipFill>
      <xdr:spPr bwMode="auto">
        <a:xfrm>
          <a:off x="238125" y="13087350"/>
          <a:ext cx="371475" cy="571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257175</xdr:colOff>
      <xdr:row>22</xdr:row>
      <xdr:rowOff>19050</xdr:rowOff>
    </xdr:from>
    <xdr:to>
      <xdr:col>0</xdr:col>
      <xdr:colOff>552450</xdr:colOff>
      <xdr:row>22</xdr:row>
      <xdr:rowOff>619125</xdr:rowOff>
    </xdr:to>
    <xdr:pic>
      <xdr:nvPicPr>
        <xdr:cNvPr id="1047" name="Picture 25" descr="Picture 25"/>
        <xdr:cNvPicPr>
          <a:picLocks noChangeAspect="1"/>
        </xdr:cNvPicPr>
      </xdr:nvPicPr>
      <xdr:blipFill>
        <a:blip xmlns:r="http://schemas.openxmlformats.org/officeDocument/2006/relationships" r:embed="rId23" cstate="print"/>
        <a:srcRect/>
        <a:stretch>
          <a:fillRect/>
        </a:stretch>
      </xdr:blipFill>
      <xdr:spPr bwMode="auto">
        <a:xfrm>
          <a:off x="257175" y="13706475"/>
          <a:ext cx="295275" cy="6000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247650</xdr:colOff>
      <xdr:row>23</xdr:row>
      <xdr:rowOff>28575</xdr:rowOff>
    </xdr:from>
    <xdr:to>
      <xdr:col>0</xdr:col>
      <xdr:colOff>552450</xdr:colOff>
      <xdr:row>23</xdr:row>
      <xdr:rowOff>609600</xdr:rowOff>
    </xdr:to>
    <xdr:pic>
      <xdr:nvPicPr>
        <xdr:cNvPr id="1048" name="Picture 26" descr="Picture 26"/>
        <xdr:cNvPicPr>
          <a:picLocks noChangeAspect="1"/>
        </xdr:cNvPicPr>
      </xdr:nvPicPr>
      <xdr:blipFill>
        <a:blip xmlns:r="http://schemas.openxmlformats.org/officeDocument/2006/relationships" r:embed="rId24" cstate="print"/>
        <a:srcRect/>
        <a:stretch>
          <a:fillRect/>
        </a:stretch>
      </xdr:blipFill>
      <xdr:spPr bwMode="auto">
        <a:xfrm>
          <a:off x="247650" y="14363700"/>
          <a:ext cx="304800" cy="581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247650</xdr:colOff>
      <xdr:row>25</xdr:row>
      <xdr:rowOff>47625</xdr:rowOff>
    </xdr:from>
    <xdr:to>
      <xdr:col>0</xdr:col>
      <xdr:colOff>514350</xdr:colOff>
      <xdr:row>25</xdr:row>
      <xdr:rowOff>619125</xdr:rowOff>
    </xdr:to>
    <xdr:pic>
      <xdr:nvPicPr>
        <xdr:cNvPr id="1049" name="Picture 27" descr="Picture 27"/>
        <xdr:cNvPicPr>
          <a:picLocks noChangeAspect="1"/>
        </xdr:cNvPicPr>
      </xdr:nvPicPr>
      <xdr:blipFill>
        <a:blip xmlns:r="http://schemas.openxmlformats.org/officeDocument/2006/relationships" r:embed="rId25" cstate="print"/>
        <a:srcRect/>
        <a:stretch>
          <a:fillRect/>
        </a:stretch>
      </xdr:blipFill>
      <xdr:spPr bwMode="auto">
        <a:xfrm>
          <a:off x="247650" y="15678150"/>
          <a:ext cx="266700" cy="571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276225</xdr:colOff>
      <xdr:row>26</xdr:row>
      <xdr:rowOff>19050</xdr:rowOff>
    </xdr:from>
    <xdr:to>
      <xdr:col>0</xdr:col>
      <xdr:colOff>542925</xdr:colOff>
      <xdr:row>27</xdr:row>
      <xdr:rowOff>0</xdr:rowOff>
    </xdr:to>
    <xdr:pic>
      <xdr:nvPicPr>
        <xdr:cNvPr id="1050" name="Picture 28" descr="Picture 28"/>
        <xdr:cNvPicPr>
          <a:picLocks noChangeAspect="1"/>
        </xdr:cNvPicPr>
      </xdr:nvPicPr>
      <xdr:blipFill>
        <a:blip xmlns:r="http://schemas.openxmlformats.org/officeDocument/2006/relationships" r:embed="rId26" cstate="print"/>
        <a:srcRect/>
        <a:stretch>
          <a:fillRect/>
        </a:stretch>
      </xdr:blipFill>
      <xdr:spPr bwMode="auto">
        <a:xfrm>
          <a:off x="276225" y="16297275"/>
          <a:ext cx="26670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276225</xdr:colOff>
      <xdr:row>27</xdr:row>
      <xdr:rowOff>57150</xdr:rowOff>
    </xdr:from>
    <xdr:to>
      <xdr:col>0</xdr:col>
      <xdr:colOff>476250</xdr:colOff>
      <xdr:row>27</xdr:row>
      <xdr:rowOff>571500</xdr:rowOff>
    </xdr:to>
    <xdr:pic>
      <xdr:nvPicPr>
        <xdr:cNvPr id="1051" name="Picture 29" descr="Picture 29"/>
        <xdr:cNvPicPr>
          <a:picLocks noChangeAspect="1"/>
        </xdr:cNvPicPr>
      </xdr:nvPicPr>
      <xdr:blipFill>
        <a:blip xmlns:r="http://schemas.openxmlformats.org/officeDocument/2006/relationships" r:embed="rId27" cstate="print"/>
        <a:srcRect/>
        <a:stretch>
          <a:fillRect/>
        </a:stretch>
      </xdr:blipFill>
      <xdr:spPr bwMode="auto">
        <a:xfrm>
          <a:off x="276225" y="16983075"/>
          <a:ext cx="200025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190500</xdr:colOff>
      <xdr:row>28</xdr:row>
      <xdr:rowOff>38100</xdr:rowOff>
    </xdr:from>
    <xdr:to>
      <xdr:col>0</xdr:col>
      <xdr:colOff>523875</xdr:colOff>
      <xdr:row>28</xdr:row>
      <xdr:rowOff>590550</xdr:rowOff>
    </xdr:to>
    <xdr:pic>
      <xdr:nvPicPr>
        <xdr:cNvPr id="1052" name="Picture 31" descr="Picture 31"/>
        <xdr:cNvPicPr>
          <a:picLocks noChangeAspect="1"/>
        </xdr:cNvPicPr>
      </xdr:nvPicPr>
      <xdr:blipFill>
        <a:blip xmlns:r="http://schemas.openxmlformats.org/officeDocument/2006/relationships" r:embed="rId28" cstate="print"/>
        <a:srcRect/>
        <a:stretch>
          <a:fillRect/>
        </a:stretch>
      </xdr:blipFill>
      <xdr:spPr bwMode="auto">
        <a:xfrm>
          <a:off x="190500" y="17611725"/>
          <a:ext cx="333375" cy="5524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171450</xdr:colOff>
      <xdr:row>29</xdr:row>
      <xdr:rowOff>66675</xdr:rowOff>
    </xdr:from>
    <xdr:to>
      <xdr:col>0</xdr:col>
      <xdr:colOff>533400</xdr:colOff>
      <xdr:row>29</xdr:row>
      <xdr:rowOff>590550</xdr:rowOff>
    </xdr:to>
    <xdr:pic>
      <xdr:nvPicPr>
        <xdr:cNvPr id="1053" name="Picture 32" descr="Picture 32"/>
        <xdr:cNvPicPr>
          <a:picLocks noChangeAspect="1"/>
        </xdr:cNvPicPr>
      </xdr:nvPicPr>
      <xdr:blipFill>
        <a:blip xmlns:r="http://schemas.openxmlformats.org/officeDocument/2006/relationships" r:embed="rId29" cstate="print"/>
        <a:srcRect/>
        <a:stretch>
          <a:fillRect/>
        </a:stretch>
      </xdr:blipFill>
      <xdr:spPr bwMode="auto">
        <a:xfrm>
          <a:off x="171450" y="18288000"/>
          <a:ext cx="361950" cy="5238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190500</xdr:colOff>
      <xdr:row>30</xdr:row>
      <xdr:rowOff>57150</xdr:rowOff>
    </xdr:from>
    <xdr:to>
      <xdr:col>0</xdr:col>
      <xdr:colOff>523875</xdr:colOff>
      <xdr:row>30</xdr:row>
      <xdr:rowOff>600075</xdr:rowOff>
    </xdr:to>
    <xdr:pic>
      <xdr:nvPicPr>
        <xdr:cNvPr id="1054" name="Picture 33" descr="Picture 33"/>
        <xdr:cNvPicPr>
          <a:picLocks noChangeAspect="1"/>
        </xdr:cNvPicPr>
      </xdr:nvPicPr>
      <xdr:blipFill>
        <a:blip xmlns:r="http://schemas.openxmlformats.org/officeDocument/2006/relationships" r:embed="rId30" cstate="print"/>
        <a:srcRect/>
        <a:stretch>
          <a:fillRect/>
        </a:stretch>
      </xdr:blipFill>
      <xdr:spPr bwMode="auto">
        <a:xfrm>
          <a:off x="190500" y="18926175"/>
          <a:ext cx="333375" cy="5429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180975</xdr:colOff>
      <xdr:row>31</xdr:row>
      <xdr:rowOff>66675</xdr:rowOff>
    </xdr:from>
    <xdr:to>
      <xdr:col>0</xdr:col>
      <xdr:colOff>542925</xdr:colOff>
      <xdr:row>31</xdr:row>
      <xdr:rowOff>600075</xdr:rowOff>
    </xdr:to>
    <xdr:pic>
      <xdr:nvPicPr>
        <xdr:cNvPr id="1055" name="Picture 34" descr="Picture 34"/>
        <xdr:cNvPicPr>
          <a:picLocks noChangeAspect="1"/>
        </xdr:cNvPicPr>
      </xdr:nvPicPr>
      <xdr:blipFill>
        <a:blip xmlns:r="http://schemas.openxmlformats.org/officeDocument/2006/relationships" r:embed="rId31" cstate="print"/>
        <a:srcRect/>
        <a:stretch>
          <a:fillRect/>
        </a:stretch>
      </xdr:blipFill>
      <xdr:spPr bwMode="auto">
        <a:xfrm>
          <a:off x="180975" y="19583400"/>
          <a:ext cx="361950" cy="533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219075</xdr:colOff>
      <xdr:row>32</xdr:row>
      <xdr:rowOff>47625</xdr:rowOff>
    </xdr:from>
    <xdr:to>
      <xdr:col>0</xdr:col>
      <xdr:colOff>533400</xdr:colOff>
      <xdr:row>32</xdr:row>
      <xdr:rowOff>561975</xdr:rowOff>
    </xdr:to>
    <xdr:pic>
      <xdr:nvPicPr>
        <xdr:cNvPr id="1056" name="Picture 35" descr="Picture 35"/>
        <xdr:cNvPicPr>
          <a:picLocks noChangeAspect="1"/>
        </xdr:cNvPicPr>
      </xdr:nvPicPr>
      <xdr:blipFill>
        <a:blip xmlns:r="http://schemas.openxmlformats.org/officeDocument/2006/relationships" r:embed="rId32" cstate="print"/>
        <a:srcRect/>
        <a:stretch>
          <a:fillRect/>
        </a:stretch>
      </xdr:blipFill>
      <xdr:spPr bwMode="auto">
        <a:xfrm>
          <a:off x="219075" y="20212050"/>
          <a:ext cx="314325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238125</xdr:colOff>
      <xdr:row>33</xdr:row>
      <xdr:rowOff>66675</xdr:rowOff>
    </xdr:from>
    <xdr:to>
      <xdr:col>0</xdr:col>
      <xdr:colOff>561975</xdr:colOff>
      <xdr:row>33</xdr:row>
      <xdr:rowOff>581025</xdr:rowOff>
    </xdr:to>
    <xdr:pic>
      <xdr:nvPicPr>
        <xdr:cNvPr id="1057" name="Picture 36" descr="Picture 36"/>
        <xdr:cNvPicPr>
          <a:picLocks noChangeAspect="1"/>
        </xdr:cNvPicPr>
      </xdr:nvPicPr>
      <xdr:blipFill>
        <a:blip xmlns:r="http://schemas.openxmlformats.org/officeDocument/2006/relationships" r:embed="rId33" cstate="print"/>
        <a:srcRect/>
        <a:stretch>
          <a:fillRect/>
        </a:stretch>
      </xdr:blipFill>
      <xdr:spPr bwMode="auto">
        <a:xfrm>
          <a:off x="238125" y="20878800"/>
          <a:ext cx="32385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Tema de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Tema de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e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6"/>
  <sheetViews>
    <sheetView showGridLines="0" tabSelected="1" workbookViewId="0">
      <selection activeCell="V5" sqref="V5"/>
    </sheetView>
  </sheetViews>
  <sheetFormatPr defaultColWidth="9.125" defaultRowHeight="15" customHeight="1"/>
  <cols>
    <col min="1" max="1" width="15.375" style="1" customWidth="1"/>
    <col min="2" max="2" width="13.125" style="1" customWidth="1"/>
    <col min="3" max="3" width="18.625" style="1" customWidth="1"/>
    <col min="4" max="4" width="9.5" style="1" customWidth="1"/>
    <col min="5" max="5" width="8.875" style="1" customWidth="1"/>
    <col min="6" max="6" width="8.375" style="1" customWidth="1"/>
    <col min="7" max="7" width="7.375" style="1" customWidth="1"/>
    <col min="8" max="9" width="5.625" style="1" customWidth="1"/>
    <col min="10" max="13" width="7.375" style="1" customWidth="1"/>
    <col min="14" max="14" width="5.625" style="1" customWidth="1"/>
    <col min="15" max="15" width="9.125" style="1" customWidth="1"/>
    <col min="16" max="16384" width="9.125" style="1"/>
  </cols>
  <sheetData>
    <row r="1" spans="1:14" ht="27.75" customHeight="1">
      <c r="A1" s="2"/>
      <c r="B1" s="2"/>
      <c r="C1" s="2"/>
      <c r="D1" s="2"/>
      <c r="E1" s="2"/>
      <c r="F1" s="2"/>
      <c r="G1" s="3"/>
      <c r="H1" s="3"/>
      <c r="I1" s="3"/>
      <c r="J1" s="3"/>
      <c r="K1" s="3"/>
      <c r="L1" s="3"/>
      <c r="M1" s="3"/>
      <c r="N1" s="3"/>
    </row>
    <row r="2" spans="1:14" ht="30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5" t="s">
        <v>5</v>
      </c>
      <c r="G2" s="6" t="s">
        <v>6</v>
      </c>
      <c r="H2" s="6" t="s">
        <v>7</v>
      </c>
      <c r="I2" s="6" t="s">
        <v>8</v>
      </c>
      <c r="J2" s="6" t="s">
        <v>9</v>
      </c>
      <c r="K2" s="6" t="s">
        <v>10</v>
      </c>
      <c r="L2" s="6" t="s">
        <v>11</v>
      </c>
      <c r="M2" s="6" t="s">
        <v>12</v>
      </c>
      <c r="N2" s="6" t="s">
        <v>13</v>
      </c>
    </row>
    <row r="3" spans="1:14" ht="51.6" customHeight="1">
      <c r="A3" s="2"/>
      <c r="B3" s="7" t="s">
        <v>14</v>
      </c>
      <c r="C3" s="7" t="s">
        <v>15</v>
      </c>
      <c r="D3" s="7" t="s">
        <v>16</v>
      </c>
      <c r="E3" s="8">
        <v>49.99</v>
      </c>
      <c r="F3" s="8">
        <f t="array" ref="F3">ROUND(E3/2,2)</f>
        <v>25</v>
      </c>
      <c r="G3" s="9">
        <f t="array" ref="G3">H3+I3+J3+K3+L3+M3+N3</f>
        <v>2864</v>
      </c>
      <c r="H3" s="10">
        <v>0</v>
      </c>
      <c r="I3" s="9">
        <v>485</v>
      </c>
      <c r="J3" s="9">
        <v>594</v>
      </c>
      <c r="K3" s="9">
        <v>692</v>
      </c>
      <c r="L3" s="9">
        <v>711</v>
      </c>
      <c r="M3" s="9">
        <v>382</v>
      </c>
      <c r="N3" s="10">
        <v>0</v>
      </c>
    </row>
    <row r="4" spans="1:14" ht="51.6" customHeight="1">
      <c r="A4" s="2"/>
      <c r="B4" s="7" t="s">
        <v>17</v>
      </c>
      <c r="C4" s="7" t="s">
        <v>15</v>
      </c>
      <c r="D4" s="7" t="s">
        <v>16</v>
      </c>
      <c r="E4" s="8">
        <v>49.99</v>
      </c>
      <c r="F4" s="8">
        <f t="array" ref="F4">ROUND(E4/2,2)</f>
        <v>25</v>
      </c>
      <c r="G4" s="11">
        <f t="array" ref="G4">H4+I4+J4+K4+L4+M4+N4</f>
        <v>3488</v>
      </c>
      <c r="H4" s="12">
        <v>0</v>
      </c>
      <c r="I4" s="11">
        <v>533</v>
      </c>
      <c r="J4" s="11">
        <v>729</v>
      </c>
      <c r="K4" s="11">
        <v>989</v>
      </c>
      <c r="L4" s="11">
        <v>851</v>
      </c>
      <c r="M4" s="11">
        <v>386</v>
      </c>
      <c r="N4" s="12">
        <v>0</v>
      </c>
    </row>
    <row r="5" spans="1:14" ht="51.6" customHeight="1">
      <c r="A5" s="2"/>
      <c r="B5" s="7" t="s">
        <v>18</v>
      </c>
      <c r="C5" s="7" t="s">
        <v>19</v>
      </c>
      <c r="D5" s="7" t="s">
        <v>16</v>
      </c>
      <c r="E5" s="8">
        <v>54.99</v>
      </c>
      <c r="F5" s="8">
        <f t="array" ref="F5">ROUND(E5/2,2)</f>
        <v>27.5</v>
      </c>
      <c r="G5" s="11">
        <f t="array" ref="G5">H5+I5+J5+K5+L5+M5+N5</f>
        <v>1391</v>
      </c>
      <c r="H5" s="12">
        <v>0</v>
      </c>
      <c r="I5" s="11">
        <v>436</v>
      </c>
      <c r="J5" s="11">
        <v>411</v>
      </c>
      <c r="K5" s="11">
        <v>182</v>
      </c>
      <c r="L5" s="11">
        <v>234</v>
      </c>
      <c r="M5" s="11">
        <v>128</v>
      </c>
      <c r="N5" s="12">
        <v>0</v>
      </c>
    </row>
    <row r="6" spans="1:14" ht="51.6" customHeight="1">
      <c r="A6" s="2"/>
      <c r="B6" s="7" t="s">
        <v>20</v>
      </c>
      <c r="C6" s="7" t="s">
        <v>19</v>
      </c>
      <c r="D6" s="7" t="s">
        <v>16</v>
      </c>
      <c r="E6" s="8">
        <v>54.99</v>
      </c>
      <c r="F6" s="8">
        <f t="array" ref="F6">ROUND(E6/2,2)</f>
        <v>27.5</v>
      </c>
      <c r="G6" s="11">
        <f t="array" ref="G6">H6+I6+J6+K6+L6+M6+N6</f>
        <v>581</v>
      </c>
      <c r="H6" s="12">
        <v>0</v>
      </c>
      <c r="I6" s="11">
        <v>355</v>
      </c>
      <c r="J6" s="11">
        <v>176</v>
      </c>
      <c r="K6" s="11">
        <v>0</v>
      </c>
      <c r="L6" s="11">
        <v>50</v>
      </c>
      <c r="M6" s="11">
        <v>0</v>
      </c>
      <c r="N6" s="12">
        <v>0</v>
      </c>
    </row>
    <row r="7" spans="1:14" ht="51.6" customHeight="1">
      <c r="A7" s="2"/>
      <c r="B7" s="7" t="s">
        <v>21</v>
      </c>
      <c r="C7" s="7" t="s">
        <v>22</v>
      </c>
      <c r="D7" s="7" t="s">
        <v>23</v>
      </c>
      <c r="E7" s="8">
        <v>27.99</v>
      </c>
      <c r="F7" s="8">
        <f t="array" ref="F7">ROUND(E7/2,2)</f>
        <v>14</v>
      </c>
      <c r="G7" s="11">
        <f t="array" ref="G7">H7+I7+J7+K7+L7+M7+N7</f>
        <v>3092</v>
      </c>
      <c r="H7" s="12">
        <v>0</v>
      </c>
      <c r="I7" s="11">
        <v>672</v>
      </c>
      <c r="J7" s="11">
        <v>724</v>
      </c>
      <c r="K7" s="11">
        <v>816</v>
      </c>
      <c r="L7" s="11">
        <v>620</v>
      </c>
      <c r="M7" s="11">
        <v>260</v>
      </c>
      <c r="N7" s="12">
        <v>0</v>
      </c>
    </row>
    <row r="8" spans="1:14" ht="51.6" customHeight="1">
      <c r="A8" s="2"/>
      <c r="B8" s="7" t="s">
        <v>24</v>
      </c>
      <c r="C8" s="7" t="s">
        <v>22</v>
      </c>
      <c r="D8" s="7" t="s">
        <v>23</v>
      </c>
      <c r="E8" s="8">
        <v>27.99</v>
      </c>
      <c r="F8" s="8">
        <f t="array" ref="F8">ROUND(E8/2,2)</f>
        <v>14</v>
      </c>
      <c r="G8" s="11">
        <f t="array" ref="G8">H8+I8+J8+K8+L8+M8+N8</f>
        <v>3016</v>
      </c>
      <c r="H8" s="12">
        <v>0</v>
      </c>
      <c r="I8" s="11">
        <v>618</v>
      </c>
      <c r="J8" s="11">
        <v>721</v>
      </c>
      <c r="K8" s="11">
        <v>814</v>
      </c>
      <c r="L8" s="11">
        <v>613</v>
      </c>
      <c r="M8" s="11">
        <v>250</v>
      </c>
      <c r="N8" s="12">
        <v>0</v>
      </c>
    </row>
    <row r="9" spans="1:14" ht="51.6" customHeight="1">
      <c r="A9" s="2"/>
      <c r="B9" s="7" t="s">
        <v>25</v>
      </c>
      <c r="C9" s="7" t="s">
        <v>22</v>
      </c>
      <c r="D9" s="7" t="s">
        <v>23</v>
      </c>
      <c r="E9" s="8">
        <v>27.99</v>
      </c>
      <c r="F9" s="8">
        <f t="array" ref="F9">ROUND(E9/2,2)</f>
        <v>14</v>
      </c>
      <c r="G9" s="11">
        <f t="array" ref="G9">H9+I9+J9+K9+L9+M9+N9</f>
        <v>3279</v>
      </c>
      <c r="H9" s="12">
        <v>0</v>
      </c>
      <c r="I9" s="11">
        <v>660</v>
      </c>
      <c r="J9" s="11">
        <v>569</v>
      </c>
      <c r="K9" s="11">
        <v>938</v>
      </c>
      <c r="L9" s="11">
        <v>845</v>
      </c>
      <c r="M9" s="11">
        <v>267</v>
      </c>
      <c r="N9" s="12">
        <v>0</v>
      </c>
    </row>
    <row r="10" spans="1:14" ht="51.6" customHeight="1">
      <c r="A10" s="2"/>
      <c r="B10" s="7" t="s">
        <v>26</v>
      </c>
      <c r="C10" s="7" t="s">
        <v>27</v>
      </c>
      <c r="D10" s="7" t="s">
        <v>16</v>
      </c>
      <c r="E10" s="8">
        <v>49.99</v>
      </c>
      <c r="F10" s="8">
        <f t="array" ref="F10">ROUND(E10/2,2)</f>
        <v>25</v>
      </c>
      <c r="G10" s="11">
        <f t="array" ref="G10">H10+I10+J10+K10+L10+M10+N10</f>
        <v>3479</v>
      </c>
      <c r="H10" s="12">
        <v>0</v>
      </c>
      <c r="I10" s="11">
        <v>585</v>
      </c>
      <c r="J10" s="11">
        <v>746</v>
      </c>
      <c r="K10" s="11">
        <v>912</v>
      </c>
      <c r="L10" s="11">
        <v>866</v>
      </c>
      <c r="M10" s="11">
        <v>370</v>
      </c>
      <c r="N10" s="12">
        <v>0</v>
      </c>
    </row>
    <row r="11" spans="1:14" ht="51.6" customHeight="1">
      <c r="A11" s="2"/>
      <c r="B11" s="7" t="s">
        <v>28</v>
      </c>
      <c r="C11" s="7" t="s">
        <v>27</v>
      </c>
      <c r="D11" s="7" t="s">
        <v>16</v>
      </c>
      <c r="E11" s="8">
        <v>49.99</v>
      </c>
      <c r="F11" s="8">
        <f t="array" ref="F11">ROUND(E11/2,2)</f>
        <v>25</v>
      </c>
      <c r="G11" s="11">
        <f t="array" ref="G11">H11+I11+J11+K11+L11+M11+N11</f>
        <v>4316</v>
      </c>
      <c r="H11" s="12">
        <v>0</v>
      </c>
      <c r="I11" s="11">
        <v>710</v>
      </c>
      <c r="J11" s="11">
        <v>927</v>
      </c>
      <c r="K11" s="11">
        <v>1143</v>
      </c>
      <c r="L11" s="11">
        <v>1070</v>
      </c>
      <c r="M11" s="11">
        <v>466</v>
      </c>
      <c r="N11" s="12">
        <v>0</v>
      </c>
    </row>
    <row r="12" spans="1:14" ht="51.6" customHeight="1">
      <c r="A12" s="2"/>
      <c r="B12" s="7" t="s">
        <v>29</v>
      </c>
      <c r="C12" s="7" t="s">
        <v>19</v>
      </c>
      <c r="D12" s="7" t="s">
        <v>16</v>
      </c>
      <c r="E12" s="8">
        <v>54.99</v>
      </c>
      <c r="F12" s="8">
        <f t="array" ref="F12">ROUND(E12/2,2)</f>
        <v>27.5</v>
      </c>
      <c r="G12" s="11">
        <f t="array" ref="G12">H12+I12+J12+K12+L12+M12+N12</f>
        <v>1186</v>
      </c>
      <c r="H12" s="12">
        <v>0</v>
      </c>
      <c r="I12" s="11">
        <v>323</v>
      </c>
      <c r="J12" s="11">
        <v>331</v>
      </c>
      <c r="K12" s="11">
        <v>532</v>
      </c>
      <c r="L12" s="12">
        <v>0</v>
      </c>
      <c r="M12" s="12">
        <v>0</v>
      </c>
      <c r="N12" s="12">
        <v>0</v>
      </c>
    </row>
    <row r="13" spans="1:14" ht="51.6" customHeight="1">
      <c r="A13" s="2"/>
      <c r="B13" s="7" t="s">
        <v>30</v>
      </c>
      <c r="C13" s="7" t="s">
        <v>19</v>
      </c>
      <c r="D13" s="7" t="s">
        <v>16</v>
      </c>
      <c r="E13" s="8">
        <v>54.99</v>
      </c>
      <c r="F13" s="8">
        <f t="array" ref="F13">ROUND(E13/2,2)</f>
        <v>27.5</v>
      </c>
      <c r="G13" s="11">
        <f t="array" ref="G13">H13+I13+J13+K13+L13+M13+N13</f>
        <v>1312</v>
      </c>
      <c r="H13" s="12">
        <v>0</v>
      </c>
      <c r="I13" s="11">
        <v>312</v>
      </c>
      <c r="J13" s="11">
        <v>397</v>
      </c>
      <c r="K13" s="11">
        <v>589</v>
      </c>
      <c r="L13" s="11">
        <v>0</v>
      </c>
      <c r="M13" s="11">
        <v>14</v>
      </c>
      <c r="N13" s="12">
        <v>0</v>
      </c>
    </row>
    <row r="14" spans="1:14" ht="51.6" customHeight="1">
      <c r="A14" s="2"/>
      <c r="B14" s="7" t="s">
        <v>31</v>
      </c>
      <c r="C14" s="7" t="s">
        <v>19</v>
      </c>
      <c r="D14" s="7" t="s">
        <v>16</v>
      </c>
      <c r="E14" s="8">
        <v>54.99</v>
      </c>
      <c r="F14" s="8">
        <f t="array" ref="F14">ROUND(E14/2,2)</f>
        <v>27.5</v>
      </c>
      <c r="G14" s="11">
        <f t="array" ref="G14">H14+I14+J14+K14+L14+M14+N14</f>
        <v>315</v>
      </c>
      <c r="H14" s="12">
        <v>0</v>
      </c>
      <c r="I14" s="11">
        <v>315</v>
      </c>
      <c r="J14" s="12">
        <v>0</v>
      </c>
      <c r="K14" s="12">
        <v>0</v>
      </c>
      <c r="L14" s="12">
        <v>0</v>
      </c>
      <c r="M14" s="12">
        <v>0</v>
      </c>
      <c r="N14" s="12">
        <v>0</v>
      </c>
    </row>
    <row r="15" spans="1:14" ht="51.6" customHeight="1">
      <c r="A15" s="2"/>
      <c r="B15" s="7" t="s">
        <v>32</v>
      </c>
      <c r="C15" s="7" t="s">
        <v>19</v>
      </c>
      <c r="D15" s="7" t="s">
        <v>16</v>
      </c>
      <c r="E15" s="8">
        <v>54.99</v>
      </c>
      <c r="F15" s="8">
        <f t="array" ref="F15">ROUND(E15/2,2)</f>
        <v>27.5</v>
      </c>
      <c r="G15" s="11">
        <f t="array" ref="G15">H15+I15+J15+K15+L15+M15+N15</f>
        <v>1070</v>
      </c>
      <c r="H15" s="12">
        <v>0</v>
      </c>
      <c r="I15" s="11">
        <v>285</v>
      </c>
      <c r="J15" s="11">
        <v>352</v>
      </c>
      <c r="K15" s="11">
        <v>433</v>
      </c>
      <c r="L15" s="12">
        <v>0</v>
      </c>
      <c r="M15" s="12">
        <v>0</v>
      </c>
      <c r="N15" s="12">
        <v>0</v>
      </c>
    </row>
    <row r="16" spans="1:14" ht="51.6" customHeight="1">
      <c r="A16" s="2"/>
      <c r="B16" s="7" t="s">
        <v>33</v>
      </c>
      <c r="C16" s="7" t="s">
        <v>34</v>
      </c>
      <c r="D16" s="7" t="s">
        <v>16</v>
      </c>
      <c r="E16" s="8">
        <v>44.99</v>
      </c>
      <c r="F16" s="8">
        <f t="array" ref="F16">ROUND(E16/2,2)</f>
        <v>22.5</v>
      </c>
      <c r="G16" s="11">
        <f t="array" ref="G16">H16+I16+J16+K16+L16+M16+N16</f>
        <v>3054</v>
      </c>
      <c r="H16" s="12">
        <v>0</v>
      </c>
      <c r="I16" s="11">
        <v>324</v>
      </c>
      <c r="J16" s="11">
        <v>572</v>
      </c>
      <c r="K16" s="11">
        <v>1115</v>
      </c>
      <c r="L16" s="11">
        <v>570</v>
      </c>
      <c r="M16" s="11">
        <v>473</v>
      </c>
      <c r="N16" s="12">
        <v>0</v>
      </c>
    </row>
    <row r="17" spans="1:14" ht="51.6" customHeight="1">
      <c r="A17" s="2"/>
      <c r="B17" s="7" t="s">
        <v>35</v>
      </c>
      <c r="C17" s="7" t="s">
        <v>34</v>
      </c>
      <c r="D17" s="7" t="s">
        <v>16</v>
      </c>
      <c r="E17" s="8">
        <v>44.99</v>
      </c>
      <c r="F17" s="8">
        <f t="array" ref="F17">ROUND(E17/2,2)</f>
        <v>22.5</v>
      </c>
      <c r="G17" s="11">
        <f t="array" ref="G17">H17+I17+J17+K17+L17+M17+N17</f>
        <v>4344</v>
      </c>
      <c r="H17" s="12">
        <v>0</v>
      </c>
      <c r="I17" s="11">
        <v>403</v>
      </c>
      <c r="J17" s="11">
        <v>870</v>
      </c>
      <c r="K17" s="11">
        <v>1558</v>
      </c>
      <c r="L17" s="11">
        <v>929</v>
      </c>
      <c r="M17" s="11">
        <v>584</v>
      </c>
      <c r="N17" s="12">
        <v>0</v>
      </c>
    </row>
    <row r="18" spans="1:14" ht="51.6" customHeight="1">
      <c r="A18" s="2"/>
      <c r="B18" s="7" t="s">
        <v>36</v>
      </c>
      <c r="C18" s="7" t="s">
        <v>34</v>
      </c>
      <c r="D18" s="7" t="s">
        <v>16</v>
      </c>
      <c r="E18" s="8">
        <v>44.99</v>
      </c>
      <c r="F18" s="8">
        <f t="array" ref="F18">ROUND(E18/2,2)</f>
        <v>22.5</v>
      </c>
      <c r="G18" s="11">
        <f t="array" ref="G18">H18+I18+J18+K18+L18+M18+N18</f>
        <v>4520</v>
      </c>
      <c r="H18" s="12">
        <v>0</v>
      </c>
      <c r="I18" s="11">
        <v>391</v>
      </c>
      <c r="J18" s="11">
        <v>854</v>
      </c>
      <c r="K18" s="11">
        <v>1576</v>
      </c>
      <c r="L18" s="11">
        <v>1147</v>
      </c>
      <c r="M18" s="11">
        <v>552</v>
      </c>
      <c r="N18" s="12">
        <v>0</v>
      </c>
    </row>
    <row r="19" spans="1:14" ht="51.6" customHeight="1">
      <c r="A19" s="2"/>
      <c r="B19" s="7" t="s">
        <v>37</v>
      </c>
      <c r="C19" s="7" t="s">
        <v>34</v>
      </c>
      <c r="D19" s="7" t="s">
        <v>16</v>
      </c>
      <c r="E19" s="8">
        <v>44.99</v>
      </c>
      <c r="F19" s="8">
        <f t="array" ref="F19">ROUND(E19/2,2)</f>
        <v>22.5</v>
      </c>
      <c r="G19" s="11">
        <f t="array" ref="G19">H19+I19+J19+K19+L19+M19+N19</f>
        <v>3771</v>
      </c>
      <c r="H19" s="12">
        <v>0</v>
      </c>
      <c r="I19" s="11">
        <v>158</v>
      </c>
      <c r="J19" s="11">
        <v>623</v>
      </c>
      <c r="K19" s="11">
        <v>1118</v>
      </c>
      <c r="L19" s="11">
        <v>927</v>
      </c>
      <c r="M19" s="11">
        <v>473</v>
      </c>
      <c r="N19" s="11">
        <v>472</v>
      </c>
    </row>
    <row r="20" spans="1:14" ht="51.6" customHeight="1">
      <c r="A20" s="2"/>
      <c r="B20" s="7" t="s">
        <v>38</v>
      </c>
      <c r="C20" s="7" t="s">
        <v>22</v>
      </c>
      <c r="D20" s="7" t="s">
        <v>23</v>
      </c>
      <c r="E20" s="8">
        <v>29.99</v>
      </c>
      <c r="F20" s="8">
        <f t="array" ref="F20">ROUND(E20/2,2)</f>
        <v>15</v>
      </c>
      <c r="G20" s="11">
        <f t="array" ref="G20">H20+I20+J20+K20+L20+M20+N20</f>
        <v>315</v>
      </c>
      <c r="H20" s="12">
        <v>0</v>
      </c>
      <c r="I20" s="11">
        <v>208</v>
      </c>
      <c r="J20" s="11">
        <v>47</v>
      </c>
      <c r="K20" s="11">
        <v>60</v>
      </c>
      <c r="L20" s="12">
        <v>0</v>
      </c>
      <c r="M20" s="12">
        <v>0</v>
      </c>
      <c r="N20" s="12">
        <v>0</v>
      </c>
    </row>
    <row r="21" spans="1:14" ht="51.6" customHeight="1">
      <c r="A21" s="2"/>
      <c r="B21" s="7" t="s">
        <v>39</v>
      </c>
      <c r="C21" s="7" t="s">
        <v>22</v>
      </c>
      <c r="D21" s="7" t="s">
        <v>23</v>
      </c>
      <c r="E21" s="8">
        <v>29.99</v>
      </c>
      <c r="F21" s="8">
        <f t="array" ref="F21">ROUND(E21/2,2)</f>
        <v>15</v>
      </c>
      <c r="G21" s="11">
        <f t="array" ref="G21">H21+I21+J21+K21+L21+M21+N21</f>
        <v>316</v>
      </c>
      <c r="H21" s="12">
        <v>0</v>
      </c>
      <c r="I21" s="11">
        <v>213</v>
      </c>
      <c r="J21" s="11">
        <v>49</v>
      </c>
      <c r="K21" s="11">
        <v>54</v>
      </c>
      <c r="L21" s="12">
        <v>0</v>
      </c>
      <c r="M21" s="12">
        <v>0</v>
      </c>
      <c r="N21" s="12">
        <v>0</v>
      </c>
    </row>
    <row r="22" spans="1:14" ht="51.6" customHeight="1">
      <c r="A22" s="2"/>
      <c r="B22" s="7" t="s">
        <v>40</v>
      </c>
      <c r="C22" s="7" t="s">
        <v>19</v>
      </c>
      <c r="D22" s="7" t="s">
        <v>16</v>
      </c>
      <c r="E22" s="8">
        <v>29.99</v>
      </c>
      <c r="F22" s="8">
        <f t="array" ref="F22">ROUND(E22/2,2)</f>
        <v>15</v>
      </c>
      <c r="G22" s="11">
        <f t="array" ref="G22">H22+I22+J22+K22+L22+M22+N22</f>
        <v>292</v>
      </c>
      <c r="H22" s="11">
        <v>164</v>
      </c>
      <c r="I22" s="11">
        <v>89</v>
      </c>
      <c r="J22" s="11">
        <v>39</v>
      </c>
      <c r="K22" s="12">
        <v>0</v>
      </c>
      <c r="L22" s="12">
        <v>0</v>
      </c>
      <c r="M22" s="12">
        <v>0</v>
      </c>
      <c r="N22" s="12">
        <v>0</v>
      </c>
    </row>
    <row r="23" spans="1:14" ht="51.6" customHeight="1">
      <c r="A23" s="2"/>
      <c r="B23" s="7" t="s">
        <v>41</v>
      </c>
      <c r="C23" s="7" t="s">
        <v>19</v>
      </c>
      <c r="D23" s="7" t="s">
        <v>16</v>
      </c>
      <c r="E23" s="8">
        <v>29.99</v>
      </c>
      <c r="F23" s="8">
        <f t="array" ref="F23">ROUND(E23/2,2)</f>
        <v>15</v>
      </c>
      <c r="G23" s="11">
        <f t="array" ref="G23">H23+I23+J23+K23+L23+M23+N23</f>
        <v>700</v>
      </c>
      <c r="H23" s="11">
        <v>114</v>
      </c>
      <c r="I23" s="11">
        <v>178</v>
      </c>
      <c r="J23" s="11">
        <v>200</v>
      </c>
      <c r="K23" s="11">
        <v>182</v>
      </c>
      <c r="L23" s="11">
        <v>26</v>
      </c>
      <c r="M23" s="12">
        <v>0</v>
      </c>
      <c r="N23" s="12">
        <v>0</v>
      </c>
    </row>
    <row r="24" spans="1:14" ht="51.6" customHeight="1">
      <c r="A24" s="2"/>
      <c r="B24" s="7" t="s">
        <v>42</v>
      </c>
      <c r="C24" s="7" t="s">
        <v>19</v>
      </c>
      <c r="D24" s="7" t="s">
        <v>16</v>
      </c>
      <c r="E24" s="8">
        <v>29.99</v>
      </c>
      <c r="F24" s="8">
        <f t="array" ref="F24">ROUND(E24/2,2)</f>
        <v>15</v>
      </c>
      <c r="G24" s="11">
        <f t="array" ref="G24">H24+I24+J24+K24+L24+M24+N24</f>
        <v>1187</v>
      </c>
      <c r="H24" s="12">
        <v>0</v>
      </c>
      <c r="I24" s="12">
        <v>0</v>
      </c>
      <c r="J24" s="11">
        <v>109</v>
      </c>
      <c r="K24" s="11">
        <v>495</v>
      </c>
      <c r="L24" s="11">
        <v>399</v>
      </c>
      <c r="M24" s="11">
        <v>184</v>
      </c>
      <c r="N24" s="12">
        <v>0</v>
      </c>
    </row>
    <row r="25" spans="1:14" ht="51.6" customHeight="1">
      <c r="A25" s="2"/>
      <c r="B25" s="7" t="s">
        <v>43</v>
      </c>
      <c r="C25" s="7" t="s">
        <v>34</v>
      </c>
      <c r="D25" s="7" t="s">
        <v>16</v>
      </c>
      <c r="E25" s="8">
        <v>24.99</v>
      </c>
      <c r="F25" s="8">
        <f t="array" ref="F25">ROUND(E25/2,2)</f>
        <v>12.5</v>
      </c>
      <c r="G25" s="11">
        <f t="array" ref="G25">H25+I25+J25+K25+L25+M25+N25</f>
        <v>2154</v>
      </c>
      <c r="H25" s="12">
        <v>0</v>
      </c>
      <c r="I25" s="11">
        <v>144</v>
      </c>
      <c r="J25" s="11">
        <v>320</v>
      </c>
      <c r="K25" s="11">
        <v>508</v>
      </c>
      <c r="L25" s="11">
        <v>621</v>
      </c>
      <c r="M25" s="11">
        <v>441</v>
      </c>
      <c r="N25" s="11">
        <v>120</v>
      </c>
    </row>
    <row r="26" spans="1:14" ht="51.6" customHeight="1">
      <c r="A26" s="2"/>
      <c r="B26" s="7" t="s">
        <v>44</v>
      </c>
      <c r="C26" s="7" t="s">
        <v>34</v>
      </c>
      <c r="D26" s="7" t="s">
        <v>16</v>
      </c>
      <c r="E26" s="8">
        <v>24.99</v>
      </c>
      <c r="F26" s="8">
        <f t="array" ref="F26">ROUND(E26/2,2)</f>
        <v>12.5</v>
      </c>
      <c r="G26" s="11">
        <f t="array" ref="G26">H26+I26+J26+K26+L26+M26+N26</f>
        <v>2298</v>
      </c>
      <c r="H26" s="11">
        <v>167</v>
      </c>
      <c r="I26" s="11">
        <v>297</v>
      </c>
      <c r="J26" s="11">
        <v>446</v>
      </c>
      <c r="K26" s="11">
        <v>546</v>
      </c>
      <c r="L26" s="11">
        <v>513</v>
      </c>
      <c r="M26" s="11">
        <v>329</v>
      </c>
      <c r="N26" s="12">
        <v>0</v>
      </c>
    </row>
    <row r="27" spans="1:14" ht="51.6" customHeight="1">
      <c r="A27" s="2"/>
      <c r="B27" s="7" t="s">
        <v>45</v>
      </c>
      <c r="C27" s="7" t="s">
        <v>34</v>
      </c>
      <c r="D27" s="7" t="s">
        <v>16</v>
      </c>
      <c r="E27" s="8">
        <v>24.99</v>
      </c>
      <c r="F27" s="8">
        <f t="array" ref="F27">ROUND(E27/2,2)</f>
        <v>12.5</v>
      </c>
      <c r="G27" s="11">
        <f t="array" ref="G27">H27+I27+J27+K27+L27+M27+N27</f>
        <v>1272</v>
      </c>
      <c r="H27" s="11">
        <v>121</v>
      </c>
      <c r="I27" s="11">
        <v>237</v>
      </c>
      <c r="J27" s="11">
        <v>314</v>
      </c>
      <c r="K27" s="11">
        <v>357</v>
      </c>
      <c r="L27" s="11">
        <v>189</v>
      </c>
      <c r="M27" s="11">
        <v>54</v>
      </c>
      <c r="N27" s="12">
        <v>0</v>
      </c>
    </row>
    <row r="28" spans="1:14" ht="51.6" customHeight="1">
      <c r="A28" s="2"/>
      <c r="B28" s="7" t="s">
        <v>46</v>
      </c>
      <c r="C28" s="7" t="s">
        <v>34</v>
      </c>
      <c r="D28" s="7" t="s">
        <v>16</v>
      </c>
      <c r="E28" s="8">
        <v>24.99</v>
      </c>
      <c r="F28" s="8">
        <f t="array" ref="F28">ROUND(E28/2,2)</f>
        <v>12.5</v>
      </c>
      <c r="G28" s="11">
        <f t="array" ref="G28">H28+I28+J28+K28+L28+M28+N28</f>
        <v>2127</v>
      </c>
      <c r="H28" s="12">
        <v>0</v>
      </c>
      <c r="I28" s="11">
        <v>132</v>
      </c>
      <c r="J28" s="11">
        <v>357</v>
      </c>
      <c r="K28" s="11">
        <v>730</v>
      </c>
      <c r="L28" s="11">
        <v>629</v>
      </c>
      <c r="M28" s="11">
        <v>279</v>
      </c>
      <c r="N28" s="12">
        <v>0</v>
      </c>
    </row>
    <row r="29" spans="1:14" ht="51.6" customHeight="1">
      <c r="A29" s="2"/>
      <c r="B29" s="7" t="s">
        <v>47</v>
      </c>
      <c r="C29" s="7" t="s">
        <v>22</v>
      </c>
      <c r="D29" s="7" t="s">
        <v>23</v>
      </c>
      <c r="E29" s="8">
        <v>14.99</v>
      </c>
      <c r="F29" s="8">
        <f t="array" ref="F29">ROUND(E29/2,2)</f>
        <v>7.5</v>
      </c>
      <c r="G29" s="11">
        <f t="array" ref="G29">H29+I29+J29+K29+L29+M29+N29</f>
        <v>2656</v>
      </c>
      <c r="H29" s="12">
        <v>0</v>
      </c>
      <c r="I29" s="11">
        <v>270</v>
      </c>
      <c r="J29" s="11">
        <v>593</v>
      </c>
      <c r="K29" s="11">
        <v>887</v>
      </c>
      <c r="L29" s="11">
        <v>679</v>
      </c>
      <c r="M29" s="11">
        <v>227</v>
      </c>
      <c r="N29" s="12">
        <v>0</v>
      </c>
    </row>
    <row r="30" spans="1:14" ht="51.6" customHeight="1">
      <c r="A30" s="2"/>
      <c r="B30" s="7" t="s">
        <v>48</v>
      </c>
      <c r="C30" s="7" t="s">
        <v>22</v>
      </c>
      <c r="D30" s="7" t="s">
        <v>23</v>
      </c>
      <c r="E30" s="8">
        <v>14.99</v>
      </c>
      <c r="F30" s="8">
        <f t="array" ref="F30">ROUND(E30/2,2)</f>
        <v>7.5</v>
      </c>
      <c r="G30" s="11">
        <f t="array" ref="G30">H30+I30+J30+K30+L30+M30+N30</f>
        <v>3579</v>
      </c>
      <c r="H30" s="11">
        <v>253</v>
      </c>
      <c r="I30" s="11">
        <v>398</v>
      </c>
      <c r="J30" s="11">
        <v>714</v>
      </c>
      <c r="K30" s="11">
        <v>943</v>
      </c>
      <c r="L30" s="11">
        <v>917</v>
      </c>
      <c r="M30" s="11">
        <v>354</v>
      </c>
      <c r="N30" s="12">
        <v>0</v>
      </c>
    </row>
    <row r="31" spans="1:14" ht="51.6" customHeight="1">
      <c r="A31" s="2"/>
      <c r="B31" s="7" t="s">
        <v>49</v>
      </c>
      <c r="C31" s="7" t="s">
        <v>22</v>
      </c>
      <c r="D31" s="7" t="s">
        <v>23</v>
      </c>
      <c r="E31" s="8">
        <v>14.99</v>
      </c>
      <c r="F31" s="8">
        <f t="array" ref="F31">ROUND(E31/2,2)</f>
        <v>7.5</v>
      </c>
      <c r="G31" s="11">
        <f t="array" ref="G31">H31+I31+J31+K31+L31+M31+N31</f>
        <v>6400</v>
      </c>
      <c r="H31" s="11">
        <v>165</v>
      </c>
      <c r="I31" s="11">
        <v>503</v>
      </c>
      <c r="J31" s="11">
        <v>1057</v>
      </c>
      <c r="K31" s="11">
        <v>1590</v>
      </c>
      <c r="L31" s="11">
        <v>1692</v>
      </c>
      <c r="M31" s="11">
        <v>1290</v>
      </c>
      <c r="N31" s="11">
        <v>103</v>
      </c>
    </row>
    <row r="32" spans="1:14" ht="51.6" customHeight="1">
      <c r="A32" s="2"/>
      <c r="B32" s="7" t="s">
        <v>50</v>
      </c>
      <c r="C32" s="7" t="s">
        <v>22</v>
      </c>
      <c r="D32" s="7" t="s">
        <v>23</v>
      </c>
      <c r="E32" s="8">
        <v>14.99</v>
      </c>
      <c r="F32" s="8">
        <f t="array" ref="F32">ROUND(E32/2,2)</f>
        <v>7.5</v>
      </c>
      <c r="G32" s="11">
        <f t="array" ref="G32">H32+I32+J32+K32+L32+M32+N32</f>
        <v>6145</v>
      </c>
      <c r="H32" s="11">
        <v>207</v>
      </c>
      <c r="I32" s="11">
        <v>586</v>
      </c>
      <c r="J32" s="11">
        <v>951</v>
      </c>
      <c r="K32" s="11">
        <v>1653</v>
      </c>
      <c r="L32" s="11">
        <v>1726</v>
      </c>
      <c r="M32" s="11">
        <v>1022</v>
      </c>
      <c r="N32" s="12">
        <v>0</v>
      </c>
    </row>
    <row r="33" spans="1:14" ht="51.6" customHeight="1">
      <c r="A33" s="2"/>
      <c r="B33" s="7" t="s">
        <v>51</v>
      </c>
      <c r="C33" s="7" t="s">
        <v>22</v>
      </c>
      <c r="D33" s="7" t="s">
        <v>23</v>
      </c>
      <c r="E33" s="8">
        <v>14.99</v>
      </c>
      <c r="F33" s="8">
        <f t="array" ref="F33">ROUND(E33/2,2)</f>
        <v>7.5</v>
      </c>
      <c r="G33" s="11">
        <f t="array" ref="G33">H33+I33+J33+K33+L33+M33+N33</f>
        <v>2726</v>
      </c>
      <c r="H33" s="11">
        <v>150</v>
      </c>
      <c r="I33" s="11">
        <v>371</v>
      </c>
      <c r="J33" s="11">
        <v>580</v>
      </c>
      <c r="K33" s="11">
        <v>716</v>
      </c>
      <c r="L33" s="11">
        <v>623</v>
      </c>
      <c r="M33" s="11">
        <v>286</v>
      </c>
      <c r="N33" s="12">
        <v>0</v>
      </c>
    </row>
    <row r="34" spans="1:14" ht="51.6" customHeight="1">
      <c r="A34" s="2"/>
      <c r="B34" s="7" t="s">
        <v>52</v>
      </c>
      <c r="C34" s="7" t="s">
        <v>22</v>
      </c>
      <c r="D34" s="7" t="s">
        <v>23</v>
      </c>
      <c r="E34" s="8">
        <v>14.99</v>
      </c>
      <c r="F34" s="8">
        <f t="array" ref="F34">ROUND(E34/2,2)</f>
        <v>7.5</v>
      </c>
      <c r="G34" s="11">
        <f t="array" ref="G34">H34+I34+J34+K34+L34+M34+N34</f>
        <v>6411</v>
      </c>
      <c r="H34" s="11">
        <v>205</v>
      </c>
      <c r="I34" s="11">
        <v>645</v>
      </c>
      <c r="J34" s="11">
        <v>955</v>
      </c>
      <c r="K34" s="11">
        <v>1664</v>
      </c>
      <c r="L34" s="11">
        <v>1756</v>
      </c>
      <c r="M34" s="11">
        <v>1186</v>
      </c>
      <c r="N34" s="12">
        <v>0</v>
      </c>
    </row>
    <row r="35" spans="1:14" ht="51.6" customHeight="1">
      <c r="A35" s="2"/>
      <c r="B35" s="7" t="s">
        <v>53</v>
      </c>
      <c r="C35" s="7" t="s">
        <v>54</v>
      </c>
      <c r="D35" s="7" t="s">
        <v>55</v>
      </c>
      <c r="E35" s="8">
        <v>19.989999999999998</v>
      </c>
      <c r="F35" s="8">
        <f t="array" ref="F35">ROUND(E35/2,2)</f>
        <v>10</v>
      </c>
      <c r="G35" s="11">
        <f t="array" ref="G35">H35+I35+J35+K35+L35+M35+N35</f>
        <v>2188</v>
      </c>
      <c r="H35" s="11">
        <v>141</v>
      </c>
      <c r="I35" s="11">
        <v>345</v>
      </c>
      <c r="J35" s="11">
        <v>492</v>
      </c>
      <c r="K35" s="11">
        <v>574</v>
      </c>
      <c r="L35" s="11">
        <v>475</v>
      </c>
      <c r="M35" s="11">
        <v>161</v>
      </c>
      <c r="N35" s="12">
        <v>0</v>
      </c>
    </row>
    <row r="36" spans="1:14" ht="15" customHeight="1">
      <c r="G36" s="13">
        <f>SUM(G3:G35)</f>
        <v>85844</v>
      </c>
    </row>
  </sheetData>
  <phoneticPr fontId="0" type="noConversion"/>
  <pageMargins left="0.70866099999999999" right="0.70866099999999999" top="0.748031" bottom="0.748031" header="0.31496099999999999" footer="0.31496099999999999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CHA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2026-03-30T17:23:15Z</dcterms:created>
  <dcterms:modified xsi:type="dcterms:W3CDTF">2026-03-31T09:36:27Z</dcterms:modified>
</cp:coreProperties>
</file>